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varberg-my.sharepoint.com/personal/mikaela_fredin_olsson_varberg_se/Documents/Redaktör/"/>
    </mc:Choice>
  </mc:AlternateContent>
  <xr:revisionPtr revIDLastSave="0" documentId="8_{90631F96-D7A4-4C6A-8DD9-5C12D4F096BC}" xr6:coauthVersionLast="47" xr6:coauthVersionMax="47" xr10:uidLastSave="{00000000-0000-0000-0000-000000000000}"/>
  <bookViews>
    <workbookView xWindow="-28020" yWindow="1665" windowWidth="21600" windowHeight="11295" xr2:uid="{00000000-000D-0000-FFFF-FFFF00000000}"/>
  </bookViews>
  <sheets>
    <sheet name="Fakturaunderlag" sheetId="5" r:id="rId1"/>
    <sheet name="Närvarorapport" sheetId="1" r:id="rId2"/>
  </sheets>
  <definedNames>
    <definedName name="_xlnm.Print_Area" localSheetId="0">Fakturaunderlag!$A$1:$I$53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0" i="1" l="1"/>
  <c r="AK11" i="1"/>
  <c r="AK12" i="1"/>
  <c r="AK13" i="1"/>
  <c r="AM11" i="1" l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10" i="1"/>
  <c r="AL25" i="1" l="1"/>
  <c r="C14" i="1" s="1"/>
  <c r="AM25" i="1"/>
  <c r="C15" i="1" s="1"/>
  <c r="AK24" i="1" l="1"/>
  <c r="AK23" i="1"/>
  <c r="AK22" i="1"/>
  <c r="AK21" i="1"/>
  <c r="AK20" i="1"/>
  <c r="AK19" i="1"/>
  <c r="AK18" i="1"/>
  <c r="AK17" i="1"/>
  <c r="AK16" i="1"/>
  <c r="AK15" i="1"/>
  <c r="AK14" i="1"/>
  <c r="C11" i="1" l="1"/>
  <c r="C10" i="1"/>
  <c r="AK25" i="1"/>
  <c r="C18" i="1" s="1"/>
  <c r="E17" i="5" l="1"/>
  <c r="I17" i="5" s="1"/>
  <c r="E19" i="5"/>
  <c r="I19" i="5" s="1"/>
  <c r="I21" i="5" l="1"/>
</calcChain>
</file>

<file path=xl/sharedStrings.xml><?xml version="1.0" encoding="utf-8"?>
<sst xmlns="http://schemas.openxmlformats.org/spreadsheetml/2006/main" count="33" uniqueCount="33">
  <si>
    <t>Datum</t>
  </si>
  <si>
    <t>Summa</t>
  </si>
  <si>
    <t>Totalt</t>
  </si>
  <si>
    <t>Endast fält med kantlinjer kan fyllas i.</t>
  </si>
  <si>
    <t>Kund</t>
  </si>
  <si>
    <t>Antal personer</t>
  </si>
  <si>
    <t>OBS! Ifylles automatiskt</t>
  </si>
  <si>
    <t>Period (år mån)</t>
  </si>
  <si>
    <t>Ersättning är per månad;</t>
  </si>
  <si>
    <t>Ersättning</t>
  </si>
  <si>
    <t>Heltid</t>
  </si>
  <si>
    <t>Antal kunder</t>
  </si>
  <si>
    <t>Summa Närvarotimmar</t>
  </si>
  <si>
    <t>Timmar</t>
  </si>
  <si>
    <t>Närvarotimmar</t>
  </si>
  <si>
    <t>Frånvaro</t>
  </si>
  <si>
    <t>Planerad</t>
  </si>
  <si>
    <t>Ogiltig</t>
  </si>
  <si>
    <t>Frånvarodagar</t>
  </si>
  <si>
    <t>Planerade</t>
  </si>
  <si>
    <t>Ogiltiga</t>
  </si>
  <si>
    <t>Närvarorapport Sysselsättning Psykiatri</t>
  </si>
  <si>
    <t>Summa ersättning</t>
  </si>
  <si>
    <t>Information</t>
  </si>
  <si>
    <t>Deltid</t>
  </si>
  <si>
    <t>Heltid, över 41 timmar</t>
  </si>
  <si>
    <t>Deltid, upp till och med 41 timmar</t>
  </si>
  <si>
    <t>Fakturaunderlag och närvarorapport bifogas till faktura.</t>
  </si>
  <si>
    <t>Fakturering görs via e-faktura, läs mer på:</t>
  </si>
  <si>
    <t>I fakturan anges: Syss psykiatri  51130</t>
  </si>
  <si>
    <t>www.varberg.se/efaktura</t>
  </si>
  <si>
    <t>Verksamhet 51130, ansvar VBG715101</t>
  </si>
  <si>
    <t>Fakturaunderlag 2024: Sysselsättning psykiatri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</si>
</sst>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4659260841701"/>
        <bgColor theme="3" tint="0.39982299264503923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3" borderId="1" xfId="0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7" xfId="0" applyFont="1" applyBorder="1" applyProtection="1">
      <protection locked="0"/>
    </xf>
    <xf numFmtId="0" fontId="6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3" fontId="5" fillId="0" borderId="14" xfId="0" applyNumberFormat="1" applyFont="1" applyBorder="1"/>
    <xf numFmtId="3" fontId="7" fillId="0" borderId="0" xfId="0" applyNumberFormat="1" applyFont="1"/>
    <xf numFmtId="164" fontId="2" fillId="4" borderId="8" xfId="0" applyNumberFormat="1" applyFont="1" applyFill="1" applyBorder="1"/>
    <xf numFmtId="0" fontId="2" fillId="2" borderId="1" xfId="0" applyFont="1" applyFill="1" applyBorder="1" applyAlignment="1">
      <alignment horizontal="center"/>
    </xf>
    <xf numFmtId="165" fontId="0" fillId="6" borderId="1" xfId="0" applyNumberFormat="1" applyFill="1" applyBorder="1"/>
    <xf numFmtId="165" fontId="0" fillId="3" borderId="1" xfId="0" applyNumberFormat="1" applyFill="1" applyBorder="1"/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165" fontId="2" fillId="4" borderId="8" xfId="0" applyNumberFormat="1" applyFont="1" applyFill="1" applyBorder="1"/>
    <xf numFmtId="164" fontId="0" fillId="3" borderId="2" xfId="0" applyNumberFormat="1" applyFill="1" applyBorder="1" applyAlignment="1" applyProtection="1">
      <alignment horizontal="right"/>
      <protection locked="0"/>
    </xf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/>
    <xf numFmtId="0" fontId="14" fillId="0" borderId="0" xfId="0" applyFont="1"/>
    <xf numFmtId="0" fontId="9" fillId="0" borderId="9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63500</xdr:colOff>
      <xdr:row>7</xdr:row>
      <xdr:rowOff>240665</xdr:rowOff>
    </xdr:to>
    <xdr:pic>
      <xdr:nvPicPr>
        <xdr:cNvPr id="2" name="Bildobjekt 1" descr="C:\Users\jebe012\AppData\Local\Microsoft\Windows\Temporary Internet Files\Content.Outlook\LOLZI5CD\VK CMYK+SOC_för_word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946150" cy="1377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114299</xdr:colOff>
      <xdr:row>0</xdr:row>
      <xdr:rowOff>85724</xdr:rowOff>
    </xdr:from>
    <xdr:to>
      <xdr:col>27</xdr:col>
      <xdr:colOff>9524</xdr:colOff>
      <xdr:row>6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10374" y="85724"/>
          <a:ext cx="4962525" cy="149542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bg1"/>
              </a:solidFill>
            </a:rPr>
            <a:t>Exempel</a:t>
          </a:r>
        </a:p>
        <a:p>
          <a:r>
            <a:rPr lang="sv-SE" sz="1100" b="1">
              <a:solidFill>
                <a:schemeClr val="bg1"/>
              </a:solidFill>
            </a:rPr>
            <a:t>Kund</a:t>
          </a:r>
          <a:r>
            <a:rPr lang="sv-SE" sz="1100" b="0">
              <a:solidFill>
                <a:schemeClr val="dk1"/>
              </a:solidFill>
            </a:rPr>
            <a:t>:</a:t>
          </a:r>
          <a:r>
            <a:rPr lang="sv-SE" sz="1100" b="0" baseline="0">
              <a:solidFill>
                <a:schemeClr val="dk1"/>
              </a:solidFill>
            </a:rPr>
            <a:t>   </a:t>
          </a:r>
          <a:r>
            <a:rPr lang="sv-SE" sz="1100"/>
            <a:t> </a:t>
          </a:r>
          <a:r>
            <a:rPr lang="sv-SE" sz="1100" b="1"/>
            <a:t>Per Bengtsson född 1942 = PB42</a:t>
          </a:r>
        </a:p>
        <a:p>
          <a:r>
            <a:rPr lang="sv-SE" sz="1100" b="1">
              <a:solidFill>
                <a:schemeClr val="bg1"/>
              </a:solidFill>
            </a:rPr>
            <a:t>Datum</a:t>
          </a:r>
          <a:r>
            <a:rPr lang="sv-SE" sz="1100" b="0">
              <a:solidFill>
                <a:schemeClr val="dk1"/>
              </a:solidFill>
            </a:rPr>
            <a:t>:</a:t>
          </a:r>
          <a:r>
            <a:rPr lang="sv-SE" sz="1100" b="0" baseline="0">
              <a:solidFill>
                <a:schemeClr val="dk1"/>
              </a:solidFill>
            </a:rPr>
            <a:t> </a:t>
          </a:r>
          <a:r>
            <a:rPr lang="sv-SE" sz="1100" b="1"/>
            <a:t>Varje</a:t>
          </a:r>
          <a:r>
            <a:rPr lang="sv-SE" sz="1100" b="1" baseline="0"/>
            <a:t> datum fylls i enligt något av följande alternativ:</a:t>
          </a:r>
        </a:p>
        <a:p>
          <a:pPr defTabSz="468000"/>
          <a:r>
            <a:rPr lang="sv-SE" sz="1100"/>
            <a:t>	1. Vid närvaro anges antal </a:t>
          </a:r>
          <a:r>
            <a:rPr lang="sv-SE" sz="1100" b="1"/>
            <a:t>närvarotimmar</a:t>
          </a:r>
        </a:p>
        <a:p>
          <a:pPr defTabSz="468000"/>
          <a:r>
            <a:rPr lang="sv-SE" sz="1100"/>
            <a:t>	2. Vid ej planerad närvaro anges </a:t>
          </a:r>
          <a:r>
            <a:rPr lang="sv-SE" sz="1100" b="1"/>
            <a:t>x</a:t>
          </a:r>
          <a:r>
            <a:rPr lang="sv-SE" sz="1100"/>
            <a:t> (t.ex. helgdagar)</a:t>
          </a:r>
        </a:p>
        <a:p>
          <a:pPr defTabSz="468000"/>
          <a:r>
            <a:rPr lang="sv-SE" sz="1100"/>
            <a:t>	3. Vid planerad frånvaro anges </a:t>
          </a:r>
          <a:r>
            <a:rPr lang="sv-SE" sz="1100" b="1"/>
            <a:t>p </a:t>
          </a:r>
        </a:p>
        <a:p>
          <a:pPr defTabSz="468000"/>
          <a:r>
            <a:rPr lang="sv-SE" sz="1100"/>
            <a:t>	4. Vid ogiltig</a:t>
          </a:r>
          <a:r>
            <a:rPr lang="sv-SE" sz="1100" baseline="0"/>
            <a:t> frånvaro anges </a:t>
          </a:r>
          <a:r>
            <a:rPr lang="sv-SE" sz="1100" b="1" baseline="0"/>
            <a:t>o</a:t>
          </a:r>
        </a:p>
        <a:p>
          <a:pPr defTabSz="468000"/>
          <a:r>
            <a:rPr lang="sv-SE" sz="1100" b="1" baseline="0"/>
            <a:t>	</a:t>
          </a:r>
          <a:r>
            <a:rPr lang="sv-SE" sz="1100"/>
            <a:t>			              		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01.safelinks.protection.outlook.com/?url=http%3A%2F%2Fwww.varberg.se%2Fefaktura&amp;data=04%7C01%7Cjeanette.johnsson%40varberg.se%7C7aedc032eedd4a9623e308d8906aabcf%7C7f8b8c7bffd84804914cfac1638c3f65%7C0%7C0%7C637418135161999661%7CUnknown%7CTWFpbGZsb3d8eyJWIjoiMC4wLjAwMDAiLCJQIjoiV2luMzIiLCJBTiI6Ik1haWwiLCJXVCI6Mn0%3D%7C1000&amp;sdata=VbGuWpYTaggnqD3rfpKy9ty16FcXfIPcdf%2FMkKAJNBU%3D&amp;reserved=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showGridLines="0" tabSelected="1" zoomScale="90" zoomScaleNormal="90" workbookViewId="0">
      <selection activeCell="G15" sqref="G15"/>
    </sheetView>
  </sheetViews>
  <sheetFormatPr defaultColWidth="0" defaultRowHeight="15" customHeight="1" zeroHeight="1" x14ac:dyDescent="0.25"/>
  <cols>
    <col min="1" max="1" width="6.28515625" customWidth="1"/>
    <col min="2" max="2" width="13.28515625" customWidth="1"/>
    <col min="3" max="3" width="9.28515625" customWidth="1"/>
    <col min="4" max="4" width="20.7109375" customWidth="1"/>
    <col min="5" max="5" width="9.28515625" customWidth="1"/>
    <col min="6" max="6" width="7.7109375" customWidth="1"/>
    <col min="7" max="7" width="18.7109375" customWidth="1"/>
    <col min="8" max="8" width="14" customWidth="1"/>
    <col min="9" max="9" width="12.28515625" customWidth="1"/>
    <col min="10" max="10" width="3.42578125" hidden="1" customWidth="1"/>
    <col min="11" max="16384" width="9.28515625" hidden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/>
    <row r="6" spans="2:9" x14ac:dyDescent="0.25"/>
    <row r="7" spans="2:9" x14ac:dyDescent="0.25"/>
    <row r="8" spans="2:9" ht="23.25" x14ac:dyDescent="0.35">
      <c r="C8" s="7"/>
      <c r="D8" s="11" t="s">
        <v>32</v>
      </c>
    </row>
    <row r="9" spans="2:9" ht="21" x14ac:dyDescent="0.35">
      <c r="C9" s="7"/>
      <c r="D9" s="39" t="s">
        <v>31</v>
      </c>
    </row>
    <row r="10" spans="2:9" ht="18" customHeight="1" x14ac:dyDescent="0.3">
      <c r="B10" s="1"/>
      <c r="C10" s="1"/>
      <c r="D10" s="12"/>
      <c r="E10" s="12"/>
      <c r="F10" s="12"/>
      <c r="G10" s="12"/>
      <c r="H10" s="12"/>
      <c r="I10" s="12"/>
    </row>
    <row r="11" spans="2:9" ht="15.75" thickBot="1" x14ac:dyDescent="0.3"/>
    <row r="12" spans="2:9" ht="19.5" thickBot="1" x14ac:dyDescent="0.35">
      <c r="B12" s="12" t="s">
        <v>3</v>
      </c>
      <c r="C12" s="12"/>
      <c r="D12" s="12"/>
      <c r="E12" s="12"/>
      <c r="F12" s="12"/>
      <c r="G12" s="13" t="s">
        <v>7</v>
      </c>
      <c r="H12" s="14"/>
      <c r="I12" s="12"/>
    </row>
    <row r="13" spans="2:9" ht="18.75" x14ac:dyDescent="0.3">
      <c r="B13" s="12"/>
      <c r="C13" s="12"/>
      <c r="D13" s="12"/>
      <c r="E13" s="12"/>
      <c r="F13" s="12"/>
      <c r="G13" s="12"/>
      <c r="H13" s="12"/>
      <c r="I13" s="12"/>
    </row>
    <row r="14" spans="2:9" ht="18.75" x14ac:dyDescent="0.3">
      <c r="B14" s="1" t="s">
        <v>8</v>
      </c>
      <c r="C14" s="7"/>
    </row>
    <row r="15" spans="2:9" x14ac:dyDescent="0.25">
      <c r="B15" s="15"/>
    </row>
    <row r="16" spans="2:9" ht="18.75" x14ac:dyDescent="0.3">
      <c r="B16" s="12"/>
      <c r="C16" s="12"/>
      <c r="D16" s="12"/>
      <c r="E16" s="16" t="s">
        <v>5</v>
      </c>
      <c r="F16" s="13"/>
      <c r="G16" s="13" t="s">
        <v>9</v>
      </c>
      <c r="H16" s="13"/>
      <c r="I16" s="13" t="s">
        <v>1</v>
      </c>
    </row>
    <row r="17" spans="2:9" ht="18.75" x14ac:dyDescent="0.3">
      <c r="B17" s="12" t="s">
        <v>25</v>
      </c>
      <c r="C17" s="12"/>
      <c r="D17" s="12"/>
      <c r="E17" s="12">
        <f>Närvarorapport!C10</f>
        <v>0</v>
      </c>
      <c r="F17" s="12"/>
      <c r="G17" s="17">
        <v>5259</v>
      </c>
      <c r="H17" s="12"/>
      <c r="I17" s="17">
        <f>G17*E17</f>
        <v>0</v>
      </c>
    </row>
    <row r="18" spans="2:9" ht="18.75" x14ac:dyDescent="0.3">
      <c r="B18" s="12"/>
      <c r="C18" s="12"/>
      <c r="D18" s="12"/>
      <c r="E18" s="12"/>
      <c r="F18" s="12"/>
      <c r="G18" s="17"/>
      <c r="H18" s="12"/>
      <c r="I18" s="17"/>
    </row>
    <row r="19" spans="2:9" ht="18.75" x14ac:dyDescent="0.3">
      <c r="B19" s="12" t="s">
        <v>26</v>
      </c>
      <c r="C19" s="12"/>
      <c r="D19" s="12"/>
      <c r="E19" s="12">
        <f>Närvarorapport!C11</f>
        <v>0</v>
      </c>
      <c r="F19" s="12"/>
      <c r="G19" s="17">
        <v>3290</v>
      </c>
      <c r="H19" s="12"/>
      <c r="I19" s="18">
        <f>G19*E19</f>
        <v>0</v>
      </c>
    </row>
    <row r="20" spans="2:9" ht="18.75" x14ac:dyDescent="0.3">
      <c r="B20" s="12"/>
      <c r="C20" s="12"/>
      <c r="D20" s="12"/>
      <c r="E20" s="12"/>
      <c r="F20" s="12"/>
      <c r="G20" s="17"/>
      <c r="H20" s="12"/>
      <c r="I20" s="17"/>
    </row>
    <row r="21" spans="2:9" ht="21" x14ac:dyDescent="0.35">
      <c r="B21" s="12"/>
      <c r="C21" s="1"/>
      <c r="D21" s="12"/>
      <c r="E21" s="12"/>
      <c r="F21" s="12"/>
      <c r="G21" s="17"/>
      <c r="H21" s="29" t="s">
        <v>22</v>
      </c>
      <c r="I21" s="19">
        <f>I17+I19</f>
        <v>0</v>
      </c>
    </row>
    <row r="22" spans="2:9" ht="21" x14ac:dyDescent="0.35">
      <c r="G22" s="1"/>
      <c r="H22" s="34"/>
      <c r="I22" s="19"/>
    </row>
    <row r="23" spans="2:9" ht="18.75" x14ac:dyDescent="0.3">
      <c r="B23" s="12" t="s">
        <v>27</v>
      </c>
      <c r="C23" s="12"/>
      <c r="D23" s="12"/>
      <c r="E23" s="12"/>
    </row>
    <row r="24" spans="2:9" ht="18.75" x14ac:dyDescent="0.3">
      <c r="B24" s="12"/>
      <c r="C24" s="12"/>
      <c r="D24" s="12"/>
      <c r="E24" s="12"/>
    </row>
    <row r="25" spans="2:9" ht="18.75" x14ac:dyDescent="0.3">
      <c r="B25" s="12"/>
      <c r="C25" s="12"/>
      <c r="D25" s="12"/>
      <c r="E25" s="12"/>
    </row>
    <row r="26" spans="2:9" ht="18.75" x14ac:dyDescent="0.3">
      <c r="B26" s="12"/>
      <c r="C26" s="12"/>
      <c r="D26" s="12"/>
      <c r="E26" s="12"/>
    </row>
    <row r="27" spans="2:9" ht="18.75" x14ac:dyDescent="0.3">
      <c r="B27" s="35" t="s">
        <v>28</v>
      </c>
      <c r="C27" s="36"/>
      <c r="D27" s="37"/>
      <c r="E27" s="36"/>
      <c r="F27" s="38" t="s">
        <v>30</v>
      </c>
    </row>
    <row r="28" spans="2:9" ht="18.75" x14ac:dyDescent="0.3">
      <c r="B28" s="35" t="s">
        <v>29</v>
      </c>
      <c r="C28" s="35"/>
      <c r="D28" s="35"/>
      <c r="E28" s="35"/>
    </row>
    <row r="29" spans="2:9" ht="18.75" x14ac:dyDescent="0.3">
      <c r="B29" s="12"/>
      <c r="C29" s="12"/>
      <c r="D29" s="12"/>
      <c r="E29" s="12"/>
    </row>
    <row r="30" spans="2:9" ht="18.75" x14ac:dyDescent="0.3">
      <c r="B30" s="12"/>
      <c r="C30" s="12"/>
      <c r="D30" s="12"/>
      <c r="E30" s="12"/>
    </row>
    <row r="31" spans="2:9" x14ac:dyDescent="0.25"/>
    <row r="32" spans="2:9" ht="19.5" thickBot="1" x14ac:dyDescent="0.35">
      <c r="B32" s="12" t="s">
        <v>23</v>
      </c>
    </row>
    <row r="33" spans="2:8" x14ac:dyDescent="0.25">
      <c r="B33" s="40"/>
      <c r="C33" s="41"/>
      <c r="D33" s="41"/>
      <c r="E33" s="41"/>
      <c r="F33" s="41"/>
      <c r="G33" s="41"/>
      <c r="H33" s="42"/>
    </row>
    <row r="34" spans="2:8" x14ac:dyDescent="0.25">
      <c r="B34" s="43"/>
      <c r="C34" s="44"/>
      <c r="D34" s="44"/>
      <c r="E34" s="44"/>
      <c r="F34" s="44"/>
      <c r="G34" s="44"/>
      <c r="H34" s="45"/>
    </row>
    <row r="35" spans="2:8" x14ac:dyDescent="0.25">
      <c r="B35" s="43"/>
      <c r="C35" s="44"/>
      <c r="D35" s="44"/>
      <c r="E35" s="44"/>
      <c r="F35" s="44"/>
      <c r="G35" s="44"/>
      <c r="H35" s="45"/>
    </row>
    <row r="36" spans="2:8" x14ac:dyDescent="0.25">
      <c r="B36" s="43"/>
      <c r="C36" s="44"/>
      <c r="D36" s="44"/>
      <c r="E36" s="44"/>
      <c r="F36" s="44"/>
      <c r="G36" s="44"/>
      <c r="H36" s="45"/>
    </row>
    <row r="37" spans="2:8" x14ac:dyDescent="0.25">
      <c r="B37" s="43"/>
      <c r="C37" s="44"/>
      <c r="D37" s="44"/>
      <c r="E37" s="44"/>
      <c r="F37" s="44"/>
      <c r="G37" s="44"/>
      <c r="H37" s="45"/>
    </row>
    <row r="38" spans="2:8" x14ac:dyDescent="0.25">
      <c r="B38" s="43"/>
      <c r="C38" s="44"/>
      <c r="D38" s="44"/>
      <c r="E38" s="44"/>
      <c r="F38" s="44"/>
      <c r="G38" s="44"/>
      <c r="H38" s="45"/>
    </row>
    <row r="39" spans="2:8" ht="15.75" thickBot="1" x14ac:dyDescent="0.3">
      <c r="B39" s="46"/>
      <c r="C39" s="47"/>
      <c r="D39" s="47"/>
      <c r="E39" s="47"/>
      <c r="F39" s="47"/>
      <c r="G39" s="47"/>
      <c r="H39" s="48"/>
    </row>
    <row r="40" spans="2:8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x14ac:dyDescent="0.25"/>
    <row r="73" x14ac:dyDescent="0.25"/>
    <row r="74" x14ac:dyDescent="0.25"/>
  </sheetData>
  <mergeCells count="1">
    <mergeCell ref="B33:H39"/>
  </mergeCells>
  <hyperlinks>
    <hyperlink ref="F27" r:id="rId1" display="https://eur01.safelinks.protection.outlook.com/?url=http%3A%2F%2Fwww.varberg.se%2Fefaktura&amp;data=04%7C01%7Cjeanette.johnsson%40varberg.se%7C7aedc032eedd4a9623e308d8906aabcf%7C7f8b8c7bffd84804914cfac1638c3f65%7C0%7C0%7C637418135161999661%7CUnknown%7CTWFpbGZsb3d8eyJWIjoiMC4wLjAwMDAiLCJQIjoiV2luMzIiLCJBTiI6Ik1haWwiLCJXVCI6Mn0%3D%7C1000&amp;sdata=VbGuWpYTaggnqD3rfpKy9ty16FcXfIPcdf%2FMkKAJNBU%3D&amp;reserved=0" xr:uid="{3A9A8186-AA8F-42CA-8DD0-3298A935DB07}"/>
  </hyperlinks>
  <pageMargins left="0.7" right="0.7" top="0.75" bottom="0.75" header="0.3" footer="0.3"/>
  <pageSetup paperSize="9"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M25"/>
  <sheetViews>
    <sheetView showGridLines="0" zoomScale="90" zoomScaleNormal="90" workbookViewId="0">
      <selection activeCell="E10" sqref="E10"/>
    </sheetView>
  </sheetViews>
  <sheetFormatPr defaultRowHeight="15" x14ac:dyDescent="0.25"/>
  <cols>
    <col min="1" max="1" width="4.28515625" customWidth="1"/>
    <col min="2" max="3" width="10.7109375" customWidth="1"/>
    <col min="4" max="4" width="6.28515625" customWidth="1"/>
    <col min="5" max="5" width="10.28515625" customWidth="1"/>
    <col min="6" max="36" width="4.7109375" customWidth="1"/>
    <col min="37" max="37" width="14.5703125" bestFit="1" customWidth="1"/>
    <col min="38" max="38" width="10.28515625" customWidth="1"/>
    <col min="39" max="39" width="9.5703125" customWidth="1"/>
    <col min="40" max="40" width="10.28515625" customWidth="1"/>
  </cols>
  <sheetData>
    <row r="3" spans="1:39" ht="18.75" customHeight="1" x14ac:dyDescent="0.25">
      <c r="F3" s="7"/>
    </row>
    <row r="4" spans="1:39" ht="26.25" x14ac:dyDescent="0.4">
      <c r="B4" s="10" t="s">
        <v>21</v>
      </c>
      <c r="E4" s="1"/>
    </row>
    <row r="5" spans="1:39" ht="26.25" x14ac:dyDescent="0.4">
      <c r="B5" s="10"/>
      <c r="E5" s="1"/>
    </row>
    <row r="6" spans="1:39" ht="18.75" customHeight="1" x14ac:dyDescent="0.25">
      <c r="F6" s="7"/>
    </row>
    <row r="7" spans="1:39" x14ac:dyDescent="0.25">
      <c r="F7" s="7"/>
    </row>
    <row r="8" spans="1:39" x14ac:dyDescent="0.25">
      <c r="A8" s="49" t="s">
        <v>6</v>
      </c>
      <c r="B8" s="50"/>
      <c r="C8" s="50"/>
      <c r="D8" s="50"/>
      <c r="F8" s="3" t="s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53" t="s">
        <v>15</v>
      </c>
      <c r="AM8" s="54"/>
    </row>
    <row r="9" spans="1:39" x14ac:dyDescent="0.25">
      <c r="B9" s="51" t="s">
        <v>11</v>
      </c>
      <c r="C9" s="52"/>
      <c r="E9" s="8" t="s">
        <v>4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9">
        <v>20</v>
      </c>
      <c r="Z9" s="9">
        <v>21</v>
      </c>
      <c r="AA9" s="9">
        <v>22</v>
      </c>
      <c r="AB9" s="9">
        <v>23</v>
      </c>
      <c r="AC9" s="9">
        <v>24</v>
      </c>
      <c r="AD9" s="9">
        <v>25</v>
      </c>
      <c r="AE9" s="9">
        <v>26</v>
      </c>
      <c r="AF9" s="9">
        <v>27</v>
      </c>
      <c r="AG9" s="9">
        <v>28</v>
      </c>
      <c r="AH9" s="9">
        <v>29</v>
      </c>
      <c r="AI9" s="9">
        <v>30</v>
      </c>
      <c r="AJ9" s="9">
        <v>31</v>
      </c>
      <c r="AK9" s="21" t="s">
        <v>14</v>
      </c>
      <c r="AL9" s="21" t="s">
        <v>16</v>
      </c>
      <c r="AM9" s="21" t="s">
        <v>17</v>
      </c>
    </row>
    <row r="10" spans="1:39" x14ac:dyDescent="0.25">
      <c r="B10" s="2" t="s">
        <v>10</v>
      </c>
      <c r="C10" s="2">
        <f>COUNTIF(AK10:AK24,"&gt;41,00")</f>
        <v>0</v>
      </c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2">
        <f>SUM(F10:AJ10)</f>
        <v>0</v>
      </c>
      <c r="AL10" s="2">
        <f>COUNTIF(F10:AJ10,"P")</f>
        <v>0</v>
      </c>
      <c r="AM10" s="2">
        <f>COUNTIF(F10:AJ10,"o")</f>
        <v>0</v>
      </c>
    </row>
    <row r="11" spans="1:39" x14ac:dyDescent="0.25">
      <c r="B11" s="2" t="s">
        <v>24</v>
      </c>
      <c r="C11" s="2">
        <f>COUNTIFS(AK10:AK24,"&gt;0",AK10:AK24,"&lt;41,01")</f>
        <v>0</v>
      </c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2">
        <f t="shared" ref="AK11:AK24" si="0">SUM(F11:AJ11)</f>
        <v>0</v>
      </c>
      <c r="AL11" s="2">
        <f t="shared" ref="AL11:AL24" si="1">COUNTIF(F11:AJ11,"P")</f>
        <v>0</v>
      </c>
      <c r="AM11" s="2">
        <f t="shared" ref="AM11:AM24" si="2">COUNTIF(F11:AJ11,"o")</f>
        <v>0</v>
      </c>
    </row>
    <row r="12" spans="1:39" x14ac:dyDescent="0.25"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2">
        <f t="shared" si="0"/>
        <v>0</v>
      </c>
      <c r="AL12" s="2">
        <f t="shared" si="1"/>
        <v>0</v>
      </c>
      <c r="AM12" s="2">
        <f t="shared" si="2"/>
        <v>0</v>
      </c>
    </row>
    <row r="13" spans="1:39" x14ac:dyDescent="0.25">
      <c r="B13" s="51" t="s">
        <v>18</v>
      </c>
      <c r="C13" s="52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2">
        <f t="shared" si="0"/>
        <v>0</v>
      </c>
      <c r="AL13" s="2">
        <f t="shared" si="1"/>
        <v>0</v>
      </c>
      <c r="AM13" s="2">
        <f t="shared" si="2"/>
        <v>0</v>
      </c>
    </row>
    <row r="14" spans="1:39" x14ac:dyDescent="0.25">
      <c r="B14" s="2" t="s">
        <v>19</v>
      </c>
      <c r="C14" s="2">
        <f>AL25</f>
        <v>0</v>
      </c>
      <c r="E14" s="2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2">
        <f t="shared" si="0"/>
        <v>0</v>
      </c>
      <c r="AL14" s="2">
        <f t="shared" si="1"/>
        <v>0</v>
      </c>
      <c r="AM14" s="2">
        <f t="shared" si="2"/>
        <v>0</v>
      </c>
    </row>
    <row r="15" spans="1:39" x14ac:dyDescent="0.25">
      <c r="B15" s="2" t="s">
        <v>20</v>
      </c>
      <c r="C15" s="2">
        <f>AM25</f>
        <v>0</v>
      </c>
      <c r="E15" s="27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2">
        <f t="shared" si="0"/>
        <v>0</v>
      </c>
      <c r="AL15" s="2">
        <f t="shared" si="1"/>
        <v>0</v>
      </c>
      <c r="AM15" s="2">
        <f t="shared" si="2"/>
        <v>0</v>
      </c>
    </row>
    <row r="16" spans="1:39" x14ac:dyDescent="0.25">
      <c r="E16" s="2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2">
        <f t="shared" si="0"/>
        <v>0</v>
      </c>
      <c r="AL16" s="2">
        <f t="shared" si="1"/>
        <v>0</v>
      </c>
      <c r="AM16" s="2">
        <f t="shared" si="2"/>
        <v>0</v>
      </c>
    </row>
    <row r="17" spans="2:39" x14ac:dyDescent="0.25">
      <c r="B17" s="51" t="s">
        <v>12</v>
      </c>
      <c r="C17" s="52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2">
        <f t="shared" si="0"/>
        <v>0</v>
      </c>
      <c r="AL17" s="2">
        <f t="shared" si="1"/>
        <v>0</v>
      </c>
      <c r="AM17" s="2">
        <f t="shared" si="2"/>
        <v>0</v>
      </c>
    </row>
    <row r="18" spans="2:39" x14ac:dyDescent="0.25">
      <c r="B18" s="2" t="s">
        <v>13</v>
      </c>
      <c r="C18" s="23">
        <f>AK25</f>
        <v>0</v>
      </c>
      <c r="E18" s="2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2">
        <f t="shared" si="0"/>
        <v>0</v>
      </c>
      <c r="AL18" s="2">
        <f t="shared" si="1"/>
        <v>0</v>
      </c>
      <c r="AM18" s="2">
        <f t="shared" si="2"/>
        <v>0</v>
      </c>
    </row>
    <row r="19" spans="2:39" x14ac:dyDescent="0.25">
      <c r="E19" s="27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2">
        <f t="shared" si="0"/>
        <v>0</v>
      </c>
      <c r="AL19" s="2">
        <f t="shared" si="1"/>
        <v>0</v>
      </c>
      <c r="AM19" s="2">
        <f t="shared" si="2"/>
        <v>0</v>
      </c>
    </row>
    <row r="20" spans="2:39" x14ac:dyDescent="0.25">
      <c r="E20" s="2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2">
        <f t="shared" si="0"/>
        <v>0</v>
      </c>
      <c r="AL20" s="2">
        <f t="shared" si="1"/>
        <v>0</v>
      </c>
      <c r="AM20" s="2">
        <f t="shared" si="2"/>
        <v>0</v>
      </c>
    </row>
    <row r="21" spans="2:39" x14ac:dyDescent="0.25"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2">
        <f t="shared" si="0"/>
        <v>0</v>
      </c>
      <c r="AL21" s="2">
        <f t="shared" si="1"/>
        <v>0</v>
      </c>
      <c r="AM21" s="2">
        <f t="shared" si="2"/>
        <v>0</v>
      </c>
    </row>
    <row r="22" spans="2:39" x14ac:dyDescent="0.25">
      <c r="E22" s="2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2">
        <f t="shared" si="0"/>
        <v>0</v>
      </c>
      <c r="AL22" s="2">
        <f t="shared" si="1"/>
        <v>0</v>
      </c>
      <c r="AM22" s="2">
        <f t="shared" si="2"/>
        <v>0</v>
      </c>
    </row>
    <row r="23" spans="2:39" x14ac:dyDescent="0.25"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2">
        <f t="shared" si="0"/>
        <v>0</v>
      </c>
      <c r="AL23" s="2">
        <f t="shared" si="1"/>
        <v>0</v>
      </c>
      <c r="AM23" s="2">
        <f t="shared" si="2"/>
        <v>0</v>
      </c>
    </row>
    <row r="24" spans="2:39" x14ac:dyDescent="0.25">
      <c r="E24" s="28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2">
        <f t="shared" si="0"/>
        <v>0</v>
      </c>
      <c r="AL24" s="2">
        <f t="shared" si="1"/>
        <v>0</v>
      </c>
      <c r="AM24" s="2">
        <f t="shared" si="2"/>
        <v>0</v>
      </c>
    </row>
    <row r="25" spans="2:39" x14ac:dyDescent="0.25">
      <c r="E25" s="5" t="s">
        <v>2</v>
      </c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20"/>
      <c r="AK25" s="30">
        <f t="shared" ref="AK25:AM25" si="3">SUM(AK10:AK24)</f>
        <v>0</v>
      </c>
      <c r="AL25" s="6">
        <f t="shared" si="3"/>
        <v>0</v>
      </c>
      <c r="AM25" s="6">
        <f t="shared" si="3"/>
        <v>0</v>
      </c>
    </row>
  </sheetData>
  <sheetProtection password="ECB2" sheet="1" objects="1" scenarios="1" selectLockedCells="1"/>
  <mergeCells count="5">
    <mergeCell ref="A8:D8"/>
    <mergeCell ref="B17:C17"/>
    <mergeCell ref="B9:C9"/>
    <mergeCell ref="AL8:AM8"/>
    <mergeCell ref="B13:C13"/>
  </mergeCells>
  <conditionalFormatting sqref="F10:AJ24">
    <cfRule type="containsText" dxfId="3" priority="6" operator="containsText" text="x">
      <formula>NOT(ISERROR(SEARCH("x",F10)))</formula>
    </cfRule>
    <cfRule type="cellIs" dxfId="2" priority="7" operator="between">
      <formula>0.1</formula>
      <formula>1000</formula>
    </cfRule>
    <cfRule type="containsText" dxfId="1" priority="8" operator="containsText" text="o">
      <formula>NOT(ISERROR(SEARCH("o",F10)))</formula>
    </cfRule>
    <cfRule type="containsText" dxfId="0" priority="9" operator="containsText" text="p">
      <formula>NOT(ISERROR(SEARCH("p",F10)))</formula>
    </cfRule>
  </conditionalFormatting>
  <pageMargins left="0.7" right="0.7" top="0.75" bottom="0.75" header="0.3" footer="0.3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6E2A666A25645BE15D9784827BC17" ma:contentTypeVersion="17" ma:contentTypeDescription="Create a new document." ma:contentTypeScope="" ma:versionID="f9fa941b4c18f4e9417b769d136d52c8">
  <xsd:schema xmlns:xsd="http://www.w3.org/2001/XMLSchema" xmlns:xs="http://www.w3.org/2001/XMLSchema" xmlns:p="http://schemas.microsoft.com/office/2006/metadata/properties" xmlns:ns3="ffae1743-d7ae-4a8d-966a-5528b57c6eab" xmlns:ns4="36530294-63df-45fd-a89d-79c63cf7fead" targetNamespace="http://schemas.microsoft.com/office/2006/metadata/properties" ma:root="true" ma:fieldsID="93567ab78b12e06541739fbae90dbbda" ns3:_="" ns4:_="">
    <xsd:import namespace="ffae1743-d7ae-4a8d-966a-5528b57c6eab"/>
    <xsd:import namespace="36530294-63df-45fd-a89d-79c63cf7fe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e1743-d7ae-4a8d-966a-5528b57c6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0294-63df-45fd-a89d-79c63cf7f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ae1743-d7ae-4a8d-966a-5528b57c6eab" xsi:nil="true"/>
  </documentManagement>
</p:properties>
</file>

<file path=customXml/itemProps1.xml><?xml version="1.0" encoding="utf-8"?>
<ds:datastoreItem xmlns:ds="http://schemas.openxmlformats.org/officeDocument/2006/customXml" ds:itemID="{9C4CA3EB-C784-4BE0-9665-E2CC0643D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e1743-d7ae-4a8d-966a-5528b57c6eab"/>
    <ds:schemaRef ds:uri="36530294-63df-45fd-a89d-79c63cf7f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E837D1-60CB-4165-83C4-BEFABA052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238A2-809E-4187-8F6D-A4A1321FB498}">
  <ds:schemaRefs>
    <ds:schemaRef ds:uri="http://schemas.openxmlformats.org/package/2006/metadata/core-properties"/>
    <ds:schemaRef ds:uri="http://purl.org/dc/terms/"/>
    <ds:schemaRef ds:uri="ffae1743-d7ae-4a8d-966a-5528b57c6eab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6530294-63df-45fd-a89d-79c63cf7fea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Fakturaunderlag</vt:lpstr>
      <vt:lpstr>Närvarorapport</vt:lpstr>
      <vt:lpstr>Fakturaunderlag!Utskriftsområde</vt:lpstr>
    </vt:vector>
  </TitlesOfParts>
  <Company>Varbergs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Berggren</dc:creator>
  <cp:lastModifiedBy>Mikaela Fredin Olsson</cp:lastModifiedBy>
  <cp:lastPrinted>2024-03-11T09:58:14Z</cp:lastPrinted>
  <dcterms:created xsi:type="dcterms:W3CDTF">2014-12-02T14:18:50Z</dcterms:created>
  <dcterms:modified xsi:type="dcterms:W3CDTF">2024-03-11T09:58:38Z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0x0101001AD6E2A666A25645BE15D9784827BC17</vt:lpwstr>
  </property>
</Properties>
</file>